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/Desktop/"/>
    </mc:Choice>
  </mc:AlternateContent>
  <xr:revisionPtr revIDLastSave="0" documentId="13_ncr:1_{55E9D9F8-CEED-F44D-A29A-02B1D8254669}" xr6:coauthVersionLast="45" xr6:coauthVersionMax="45" xr10:uidLastSave="{00000000-0000-0000-0000-000000000000}"/>
  <bookViews>
    <workbookView xWindow="16220" yWindow="460" windowWidth="34980" windowHeight="26820" xr2:uid="{00000000-000D-0000-FFFF-FFFF00000000}"/>
  </bookViews>
  <sheets>
    <sheet name="願書" sheetId="1" r:id="rId1"/>
  </sheets>
  <definedNames>
    <definedName name="_xlnm._FilterDatabase" localSheetId="0" hidden="1">願書!$A$11:$L$11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1" i="1" l="1"/>
  <c r="P11" i="1"/>
  <c r="L11" i="1"/>
  <c r="S31" i="1" l="1"/>
  <c r="P31" i="1"/>
  <c r="S30" i="1"/>
  <c r="P30" i="1"/>
  <c r="S29" i="1"/>
  <c r="P29" i="1"/>
  <c r="Q23" i="1"/>
  <c r="S23" i="1"/>
  <c r="T23" i="1"/>
  <c r="O23" i="1"/>
  <c r="Q5" i="1" l="1"/>
</calcChain>
</file>

<file path=xl/sharedStrings.xml><?xml version="1.0" encoding="utf-8"?>
<sst xmlns="http://schemas.openxmlformats.org/spreadsheetml/2006/main" count="66" uniqueCount="49">
  <si>
    <r>
      <rPr>
        <sz val="10.5"/>
        <color rgb="FF231F20"/>
        <rFont val="Kozuka Mincho Pro"/>
        <family val="1"/>
      </rPr>
      <t>希望校舎</t>
    </r>
  </si>
  <si>
    <r>
      <rPr>
        <sz val="10.5"/>
        <color rgb="FF231F20"/>
        <rFont val="Kozuka Mincho Pro"/>
        <family val="1"/>
      </rPr>
      <t>希望学科</t>
    </r>
  </si>
  <si>
    <r>
      <rPr>
        <sz val="8.5"/>
        <color rgb="FF231F20"/>
        <rFont val="Kozuka Mincho Pro"/>
        <family val="1"/>
      </rPr>
      <t>ふりがな</t>
    </r>
  </si>
  <si>
    <r>
      <rPr>
        <sz val="10.5"/>
        <color rgb="FF231F20"/>
        <rFont val="Kozuka Mincho Pro"/>
        <family val="1"/>
      </rPr>
      <t>生年月日</t>
    </r>
  </si>
  <si>
    <r>
      <rPr>
        <sz val="9.5"/>
        <color rgb="FF231F20"/>
        <rFont val="Kozuka Mincho Pro"/>
        <family val="1"/>
      </rPr>
      <t>年 齢</t>
    </r>
  </si>
  <si>
    <r>
      <rPr>
        <sz val="9.5"/>
        <color rgb="FF231F20"/>
        <rFont val="Kozuka Mincho Pro"/>
        <family val="1"/>
      </rPr>
      <t>満</t>
    </r>
  </si>
  <si>
    <r>
      <rPr>
        <sz val="9.5"/>
        <color rgb="FF231F20"/>
        <rFont val="Kozuka Mincho Pro"/>
        <family val="1"/>
      </rPr>
      <t>歳</t>
    </r>
  </si>
  <si>
    <r>
      <rPr>
        <sz val="10.5"/>
        <color rgb="FF231F20"/>
        <rFont val="Kozuka Mincho Pro"/>
        <family val="1"/>
      </rPr>
      <t xml:space="preserve">連絡先 </t>
    </r>
  </si>
  <si>
    <r>
      <rPr>
        <sz val="9.5"/>
        <color rgb="FF231F20"/>
        <rFont val="Kozuka Mincho Pro"/>
        <family val="1"/>
      </rPr>
      <t>携帯電話</t>
    </r>
  </si>
  <si>
    <r>
      <rPr>
        <sz val="10.5"/>
        <color rgb="FF231F20"/>
        <rFont val="Kozuka Mincho Pro"/>
        <family val="1"/>
      </rPr>
      <t>現 住 所</t>
    </r>
  </si>
  <si>
    <r>
      <rPr>
        <sz val="11.5"/>
        <color rgb="FF231F20"/>
        <rFont val="KozMinPro-Light"/>
        <family val="1"/>
      </rPr>
      <t>〒</t>
    </r>
  </si>
  <si>
    <r>
      <rPr>
        <sz val="10.5"/>
        <color rgb="FF231F20"/>
        <rFont val="Kozuka Mincho Pro"/>
        <family val="1"/>
      </rPr>
      <t>学  歴</t>
    </r>
  </si>
  <si>
    <r>
      <rPr>
        <sz val="12.5"/>
        <color rgb="FF231F20"/>
        <rFont val="KozMinPro-Light"/>
        <family val="1"/>
      </rPr>
      <t>立</t>
    </r>
  </si>
  <si>
    <r>
      <rPr>
        <sz val="12.5"/>
        <color rgb="FF231F20"/>
        <rFont val="KozMinPro-Light"/>
        <family val="1"/>
      </rPr>
      <t>中学校</t>
    </r>
  </si>
  <si>
    <r>
      <rPr>
        <sz val="12.5"/>
        <color rgb="FF231F20"/>
        <rFont val="KozMinPro-Light"/>
        <family val="1"/>
      </rPr>
      <t>高等学校</t>
    </r>
  </si>
  <si>
    <r>
      <rPr>
        <sz val="9.5"/>
        <color rgb="FF231F20"/>
        <rFont val="KozMinPro-Light"/>
        <family val="1"/>
      </rPr>
      <t>本人との続柄</t>
    </r>
  </si>
  <si>
    <r>
      <rPr>
        <sz val="10.5"/>
        <color rgb="FF231F20"/>
        <rFont val="Kozuka Mincho Pro"/>
        <family val="1"/>
      </rPr>
      <t>氏    名</t>
    </r>
  </si>
  <si>
    <r>
      <rPr>
        <sz val="10.5"/>
        <color rgb="FF231F20"/>
        <rFont val="Kozuka Mincho Pro"/>
        <family val="1"/>
      </rPr>
      <t xml:space="preserve">現住所 </t>
    </r>
  </si>
  <si>
    <t>志願者</t>
    <phoneticPr fontId="20"/>
  </si>
  <si>
    <t>保護者（保証人）</t>
    <phoneticPr fontId="20"/>
  </si>
  <si>
    <t>新入生</t>
  </si>
  <si>
    <t xml:space="preserve">年度   </t>
    <phoneticPr fontId="20"/>
  </si>
  <si>
    <t>〔</t>
  </si>
  <si>
    <t>〕</t>
  </si>
  <si>
    <t>S</t>
  </si>
  <si>
    <r>
      <rPr>
        <sz val="10.5"/>
        <color rgb="FF231F20"/>
        <rFont val="Kozuka Mincho Pro"/>
        <family val="1"/>
      </rPr>
      <t>氏</t>
    </r>
    <r>
      <rPr>
        <sz val="10.5"/>
        <rFont val="Kozuka Mincho Pro"/>
        <charset val="128"/>
      </rPr>
      <t>名</t>
    </r>
    <phoneticPr fontId="20"/>
  </si>
  <si>
    <t>｜</t>
    <phoneticPr fontId="20"/>
  </si>
  <si>
    <t>性別</t>
    <rPh sb="0" eb="2">
      <t xml:space="preserve">セイベツ </t>
    </rPh>
    <phoneticPr fontId="20"/>
  </si>
  <si>
    <t>男</t>
  </si>
  <si>
    <t>本人氏名</t>
    <rPh sb="0" eb="4">
      <t xml:space="preserve">ホンニンシメイ </t>
    </rPh>
    <phoneticPr fontId="20"/>
  </si>
  <si>
    <t>保護者氏名</t>
    <rPh sb="0" eb="3">
      <t xml:space="preserve">ホゴシャ </t>
    </rPh>
    <rPh sb="3" eb="5">
      <t xml:space="preserve">シメイ </t>
    </rPh>
    <phoneticPr fontId="20"/>
  </si>
  <si>
    <t>学園長    酒井秀光    殿
このたび貴学園に入学したいので許可下さるよう、お願いします。
入学を許可されたならば学園の諸規則を守り、在学中の本人に関する一切の責任は、保護者・保証人が
連帯して負うことを誓約します。</t>
    <phoneticPr fontId="20"/>
  </si>
  <si>
    <r>
      <rPr>
        <sz val="18"/>
        <color rgb="FF231F20"/>
        <rFont val="Kozuka Mincho Pro"/>
        <charset val="128"/>
      </rPr>
      <t>成美学園  入学願書</t>
    </r>
  </si>
  <si>
    <t>卒業</t>
  </si>
  <si>
    <t>月</t>
    <rPh sb="0" eb="1">
      <t xml:space="preserve">ガツ </t>
    </rPh>
    <phoneticPr fontId="20"/>
  </si>
  <si>
    <t>年</t>
    <rPh sb="0" eb="1">
      <t xml:space="preserve">ネン </t>
    </rPh>
    <phoneticPr fontId="20"/>
  </si>
  <si>
    <t>日</t>
    <rPh sb="0" eb="1">
      <t xml:space="preserve">ニチ </t>
    </rPh>
    <phoneticPr fontId="20"/>
  </si>
  <si>
    <t>入学</t>
  </si>
  <si>
    <t>月</t>
    <phoneticPr fontId="20"/>
  </si>
  <si>
    <t>優先1</t>
    <rPh sb="0" eb="2">
      <t xml:space="preserve">ユウセン </t>
    </rPh>
    <phoneticPr fontId="20"/>
  </si>
  <si>
    <t>優先2</t>
    <rPh sb="0" eb="2">
      <t xml:space="preserve">ユウセン </t>
    </rPh>
    <phoneticPr fontId="20"/>
  </si>
  <si>
    <t>優先3</t>
    <rPh sb="0" eb="2">
      <t xml:space="preserve">ユウセン </t>
    </rPh>
    <phoneticPr fontId="20"/>
  </si>
  <si>
    <t>無し</t>
    <phoneticPr fontId="20"/>
  </si>
  <si>
    <t>☐</t>
  </si>
  <si>
    <t>父</t>
  </si>
  <si>
    <t>※ 個人情報はこの目的以外に利用致しません。</t>
    <phoneticPr fontId="20"/>
  </si>
  <si>
    <t>茂原校</t>
  </si>
  <si>
    <t>　</t>
    <phoneticPr fontId="20"/>
  </si>
  <si>
    <t>普通科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</si>
</sst>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]ggge&quot;年&quot;m&quot;月&quot;d&quot;日&quot;;@" x16r2:formatCode16="[$-ja-JP-x-gannen]ggge&quot;年&quot;m&quot;月&quot;d&quot;日&quot;;@"/>
    <numFmt numFmtId="177" formatCode="yyyy&quot;年&quot;m&quot;月&quot;d&quot;日&quot;;@"/>
  </numFmts>
  <fonts count="44">
    <font>
      <sz val="10"/>
      <color rgb="FF000000"/>
      <name val="Times New Roman"/>
      <charset val="204"/>
    </font>
    <font>
      <sz val="23"/>
      <name val="Kozuka Mincho Pro"/>
      <family val="3"/>
      <charset val="128"/>
    </font>
    <font>
      <sz val="9.5"/>
      <name val="Kozuka Mincho Pro"/>
      <charset val="128"/>
    </font>
    <font>
      <sz val="10.5"/>
      <name val="Kozuka Mincho Pro"/>
      <charset val="128"/>
    </font>
    <font>
      <sz val="10"/>
      <name val="Kozuka Mincho Pro"/>
      <charset val="128"/>
    </font>
    <font>
      <sz val="12"/>
      <name val="Kozuka Mincho Pro"/>
      <charset val="128"/>
    </font>
    <font>
      <sz val="16.5"/>
      <name val="Kozuka Mincho Pro"/>
      <charset val="128"/>
    </font>
    <font>
      <sz val="8.5"/>
      <name val="Kozuka Mincho Pro"/>
      <charset val="128"/>
    </font>
    <font>
      <sz val="11.5"/>
      <name val="KozMinPro-Light"/>
      <family val="2"/>
    </font>
    <font>
      <sz val="12.5"/>
      <name val="KozMinPro-Light"/>
      <charset val="128"/>
    </font>
    <font>
      <sz val="9"/>
      <name val="Kozuka Mincho Pro"/>
      <charset val="128"/>
    </font>
    <font>
      <sz val="9.5"/>
      <name val="KozMinPro-Light"/>
      <charset val="128"/>
    </font>
    <font>
      <sz val="10.5"/>
      <color rgb="FF231F20"/>
      <name val="Kozuka Mincho Pro"/>
      <family val="1"/>
    </font>
    <font>
      <sz val="9.5"/>
      <color rgb="FF231F20"/>
      <name val="Kozuka Mincho Pro"/>
      <family val="1"/>
    </font>
    <font>
      <sz val="10"/>
      <color rgb="FF231F20"/>
      <name val="Kozuka Mincho Pro"/>
      <family val="1"/>
    </font>
    <font>
      <sz val="16.5"/>
      <color rgb="FF231F20"/>
      <name val="Kozuka Mincho Pro"/>
      <family val="1"/>
    </font>
    <font>
      <sz val="8.5"/>
      <color rgb="FF231F20"/>
      <name val="Kozuka Mincho Pro"/>
      <family val="1"/>
    </font>
    <font>
      <sz val="11.5"/>
      <color rgb="FF231F20"/>
      <name val="KozMinPro-Light"/>
      <family val="1"/>
    </font>
    <font>
      <sz val="12.5"/>
      <color rgb="FF231F20"/>
      <name val="KozMinPro-Light"/>
      <family val="1"/>
    </font>
    <font>
      <sz val="9.5"/>
      <color rgb="FF231F20"/>
      <name val="KozMinPro-Light"/>
      <family val="1"/>
    </font>
    <font>
      <sz val="6"/>
      <name val="02UtsukushiMincho"/>
      <family val="3"/>
      <charset val="128"/>
    </font>
    <font>
      <sz val="10"/>
      <color rgb="FF000000"/>
      <name val="Times New Roman"/>
      <family val="1"/>
    </font>
    <font>
      <sz val="16"/>
      <color rgb="FF000000"/>
      <name val="Times New Roman"/>
      <family val="1"/>
    </font>
    <font>
      <sz val="22"/>
      <color rgb="FF000000"/>
      <name val="Times New Roman"/>
      <family val="1"/>
    </font>
    <font>
      <sz val="26"/>
      <color rgb="FF000000"/>
      <name val="Times New Roman"/>
      <family val="1"/>
    </font>
    <font>
      <sz val="20"/>
      <name val="Kozuka Mincho Pro"/>
      <charset val="128"/>
    </font>
    <font>
      <sz val="10.5"/>
      <name val="Kozuka Mincho Pro"/>
      <family val="1"/>
    </font>
    <font>
      <sz val="12"/>
      <color rgb="FF231F20"/>
      <name val="Kozuka Mincho Pro"/>
      <charset val="128"/>
    </font>
    <font>
      <sz val="10"/>
      <color rgb="FF000000"/>
      <name val="Times New Roman"/>
      <family val="1"/>
    </font>
    <font>
      <sz val="8"/>
      <color rgb="FF231F20"/>
      <name val="Kozuka Mincho Pro"/>
      <family val="1"/>
    </font>
    <font>
      <u/>
      <sz val="10"/>
      <color rgb="FF000000"/>
      <name val="Times New Roman"/>
      <family val="1"/>
    </font>
    <font>
      <sz val="18"/>
      <name val="Kozuka Mincho Pro"/>
      <charset val="128"/>
    </font>
    <font>
      <sz val="18"/>
      <color rgb="FF231F20"/>
      <name val="Kozuka Mincho Pro"/>
      <charset val="128"/>
    </font>
    <font>
      <sz val="14"/>
      <name val="Kozuka Mincho Pro"/>
      <charset val="128"/>
    </font>
    <font>
      <sz val="14"/>
      <color rgb="FF000000"/>
      <name val="Times New Roman"/>
      <family val="1"/>
    </font>
    <font>
      <sz val="11"/>
      <name val="Kozuka Mincho Pro"/>
      <charset val="128"/>
    </font>
    <font>
      <sz val="11"/>
      <color rgb="FF000000"/>
      <name val="Times New Roman"/>
      <family val="1"/>
    </font>
    <font>
      <sz val="14"/>
      <color rgb="FF231F20"/>
      <name val="KozMinPro-Light"/>
      <family val="2"/>
    </font>
    <font>
      <sz val="14"/>
      <color rgb="FF231F20"/>
      <name val="KozMinPro-Light"/>
      <family val="1"/>
    </font>
    <font>
      <sz val="14"/>
      <name val="KozMinPro-Light"/>
      <charset val="128"/>
    </font>
    <font>
      <sz val="14"/>
      <color rgb="FF000000"/>
      <name val="ＭＳ Ｐ明朝"/>
      <family val="1"/>
      <charset val="128"/>
    </font>
    <font>
      <sz val="10"/>
      <color rgb="FF000000"/>
      <name val="ＭＳ ゴシック"/>
      <family val="2"/>
      <charset val="128"/>
    </font>
    <font>
      <sz val="11"/>
      <name val="ＭＳ ゴシック"/>
      <family val="2"/>
      <charset val="128"/>
    </font>
    <font>
      <sz val="9.5"/>
      <color rgb="FF231F2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6" fontId="28" fillId="0" borderId="0" applyFont="0" applyFill="0" applyBorder="0" applyAlignment="0" applyProtection="0">
      <alignment vertical="center"/>
    </xf>
  </cellStyleXfs>
  <cellXfs count="125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176" fontId="0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textRotation="255"/>
    </xf>
    <xf numFmtId="0" fontId="3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37" fillId="0" borderId="5" xfId="0" applyNumberFormat="1" applyFont="1" applyFill="1" applyBorder="1" applyAlignment="1">
      <alignment horizontal="center" vertical="center" shrinkToFit="1"/>
    </xf>
    <xf numFmtId="0" fontId="39" fillId="0" borderId="4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textRotation="180"/>
    </xf>
    <xf numFmtId="0" fontId="34" fillId="0" borderId="4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textRotation="180"/>
    </xf>
    <xf numFmtId="0" fontId="0" fillId="0" borderId="2" xfId="0" applyNumberFormat="1" applyFill="1" applyBorder="1" applyAlignment="1">
      <alignment horizontal="center" vertical="center"/>
    </xf>
    <xf numFmtId="177" fontId="21" fillId="0" borderId="2" xfId="0" applyNumberFormat="1" applyFont="1" applyFill="1" applyBorder="1" applyAlignment="1">
      <alignment horizontal="center" vertical="center"/>
    </xf>
    <xf numFmtId="177" fontId="21" fillId="0" borderId="3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textRotation="180"/>
    </xf>
    <xf numFmtId="0" fontId="8" fillId="0" borderId="5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textRotation="180"/>
    </xf>
    <xf numFmtId="0" fontId="10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0" fillId="0" borderId="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3" fillId="0" borderId="4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176" fontId="0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 shrinkToFit="1"/>
    </xf>
    <xf numFmtId="0" fontId="30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textRotation="255"/>
    </xf>
    <xf numFmtId="0" fontId="27" fillId="0" borderId="13" xfId="0" applyFont="1" applyFill="1" applyBorder="1" applyAlignment="1">
      <alignment horizontal="center" vertical="center" textRotation="255"/>
    </xf>
    <xf numFmtId="0" fontId="27" fillId="0" borderId="14" xfId="0" applyFont="1" applyFill="1" applyBorder="1" applyAlignment="1">
      <alignment horizontal="center" vertical="center" textRotation="255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center" vertical="center" textRotation="255"/>
    </xf>
    <xf numFmtId="0" fontId="26" fillId="0" borderId="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42</xdr:col>
      <xdr:colOff>355600</xdr:colOff>
      <xdr:row>10</xdr:row>
      <xdr:rowOff>317500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30FFBAD-AA75-D44C-9A96-794538826BFB}"/>
            </a:ext>
          </a:extLst>
        </xdr:cNvPr>
        <xdr:cNvSpPr txBox="1"/>
      </xdr:nvSpPr>
      <xdr:spPr>
        <a:xfrm>
          <a:off x="12750800" y="40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3"/>
  <sheetViews>
    <sheetView tabSelected="1" zoomScaleNormal="100" zoomScaleSheetLayoutView="127" workbookViewId="0">
      <selection activeCell="AI8" sqref="AI8"/>
    </sheetView>
  </sheetViews>
  <sheetFormatPr baseColWidth="10" defaultColWidth="9" defaultRowHeight="13"/>
  <cols>
    <col min="1" max="1" width="5.3984375" style="51" customWidth="1"/>
    <col min="2" max="3" width="3.796875" style="51" bestFit="1" customWidth="1"/>
    <col min="4" max="4" width="7.59765625" style="51" customWidth="1"/>
    <col min="5" max="6" width="3.19921875" style="51" customWidth="1"/>
    <col min="7" max="8" width="5.59765625" style="51" bestFit="1" customWidth="1"/>
    <col min="9" max="9" width="8" style="51" bestFit="1" customWidth="1"/>
    <col min="10" max="10" width="2.19921875" style="51" customWidth="1"/>
    <col min="11" max="11" width="4.3984375" style="51" bestFit="1" customWidth="1"/>
    <col min="12" max="12" width="4" style="51" bestFit="1" customWidth="1"/>
    <col min="13" max="13" width="12.796875" style="51" bestFit="1" customWidth="1"/>
    <col min="14" max="14" width="6.3984375" style="51" bestFit="1" customWidth="1"/>
    <col min="15" max="15" width="7" style="51" bestFit="1" customWidth="1"/>
    <col min="16" max="16" width="4" style="51" bestFit="1" customWidth="1"/>
    <col min="17" max="17" width="4.3984375" style="51" bestFit="1" customWidth="1"/>
    <col min="18" max="18" width="6" style="51" bestFit="1" customWidth="1"/>
    <col min="19" max="19" width="4.3984375" style="51" bestFit="1" customWidth="1"/>
    <col min="20" max="21" width="4.3984375" style="51" customWidth="1"/>
    <col min="22" max="48" width="3.19921875" style="51" customWidth="1"/>
    <col min="49" max="56" width="9" style="51"/>
    <col min="57" max="57" width="8" style="51" customWidth="1"/>
    <col min="58" max="58" width="9" style="51" customWidth="1"/>
    <col min="59" max="59" width="0.19921875" style="51" customWidth="1"/>
    <col min="60" max="16384" width="9" style="51"/>
  </cols>
  <sheetData>
    <row r="1" spans="1:46" ht="21" customHeight="1">
      <c r="A1" s="74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8"/>
    </row>
    <row r="2" spans="1:46" ht="21" customHeight="1">
      <c r="A2" s="79" t="s">
        <v>31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1:46" ht="21" customHeigh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T3" s="45"/>
    </row>
    <row r="4" spans="1:46" ht="21" customHeight="1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T4" s="45"/>
    </row>
    <row r="5" spans="1:46">
      <c r="O5" s="3"/>
      <c r="P5" s="3"/>
      <c r="Q5" s="78">
        <f ca="1">NOW()</f>
        <v>44075.639257407405</v>
      </c>
      <c r="R5" s="78"/>
      <c r="S5" s="78"/>
      <c r="T5" s="78"/>
      <c r="U5" s="78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T5" s="45"/>
    </row>
    <row r="6" spans="1:46" ht="25" customHeight="1">
      <c r="N6" s="82" t="s">
        <v>29</v>
      </c>
      <c r="O6" s="82"/>
      <c r="P6" s="82"/>
      <c r="Q6" s="80"/>
      <c r="R6" s="80"/>
      <c r="S6" s="80"/>
      <c r="T6" s="80"/>
      <c r="U6" s="80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T6" s="45"/>
    </row>
    <row r="7" spans="1:46" ht="25" customHeight="1">
      <c r="N7" s="82" t="s">
        <v>30</v>
      </c>
      <c r="O7" s="82"/>
      <c r="P7" s="82"/>
      <c r="Q7" s="80"/>
      <c r="R7" s="80"/>
      <c r="S7" s="80"/>
      <c r="T7" s="80"/>
      <c r="U7" s="80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T7" s="45"/>
    </row>
    <row r="8" spans="1:46" s="15" customFormat="1" ht="22" customHeight="1">
      <c r="A8" s="9">
        <v>20</v>
      </c>
      <c r="B8" s="14">
        <v>2</v>
      </c>
      <c r="C8" s="14">
        <v>1</v>
      </c>
      <c r="D8" s="11" t="s">
        <v>21</v>
      </c>
      <c r="E8" s="10" t="s">
        <v>22</v>
      </c>
      <c r="F8" s="14">
        <v>1</v>
      </c>
      <c r="G8" s="10" t="s">
        <v>23</v>
      </c>
      <c r="H8" s="11" t="s">
        <v>38</v>
      </c>
      <c r="I8" s="55" t="s">
        <v>37</v>
      </c>
      <c r="L8" s="5"/>
      <c r="N8" s="5"/>
      <c r="O8" s="5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</row>
    <row r="9" spans="1:46" ht="25" customHeight="1">
      <c r="A9" s="67" t="s">
        <v>20</v>
      </c>
      <c r="B9" s="68"/>
      <c r="C9" s="68"/>
      <c r="D9" s="68"/>
      <c r="E9" s="68"/>
      <c r="F9" s="68"/>
      <c r="G9" s="68"/>
      <c r="H9" s="68"/>
      <c r="I9" s="69"/>
      <c r="J9" s="16"/>
      <c r="K9" s="16"/>
      <c r="L9" s="16"/>
      <c r="M9" s="16"/>
      <c r="N9" s="16"/>
      <c r="O9" s="16"/>
      <c r="V9" s="54"/>
      <c r="W9" s="54"/>
      <c r="X9" s="54"/>
      <c r="Y9" s="54"/>
      <c r="Z9" s="54"/>
      <c r="AA9" s="54"/>
      <c r="AB9" s="54"/>
      <c r="AC9" s="56"/>
      <c r="AD9" s="54"/>
      <c r="AE9" s="54"/>
      <c r="AF9" s="54"/>
      <c r="AG9" s="54"/>
    </row>
    <row r="10" spans="1:46" ht="20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54"/>
      <c r="W10" s="54"/>
      <c r="X10" s="54"/>
      <c r="Y10" s="54"/>
      <c r="Z10" s="54"/>
      <c r="AA10" s="54"/>
      <c r="AB10" s="54"/>
      <c r="AC10" s="56"/>
      <c r="AD10" s="54"/>
      <c r="AE10" s="54"/>
      <c r="AF10" s="54"/>
      <c r="AG10" s="54"/>
    </row>
    <row r="11" spans="1:46" ht="30" customHeight="1">
      <c r="A11" s="75" t="s">
        <v>0</v>
      </c>
      <c r="B11" s="76"/>
      <c r="C11" s="76"/>
      <c r="D11" s="83" t="s">
        <v>46</v>
      </c>
      <c r="E11" s="84"/>
      <c r="F11" s="84"/>
      <c r="G11" s="84"/>
      <c r="H11" s="84"/>
      <c r="I11" s="84"/>
      <c r="J11" s="84"/>
      <c r="K11" s="85"/>
      <c r="L11" s="17" t="str">
        <f>IF($D$11="その他","(","")</f>
        <v/>
      </c>
      <c r="M11" s="77"/>
      <c r="N11" s="77"/>
      <c r="O11" s="77"/>
      <c r="P11" s="49" t="str">
        <f>IF($D$11="その他",")","")</f>
        <v/>
      </c>
      <c r="Q11" s="49" t="str">
        <f>IF($D$11="その他","校","")</f>
        <v/>
      </c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</row>
    <row r="12" spans="1:46" ht="10" customHeight="1">
      <c r="A12" s="42"/>
      <c r="B12" s="42"/>
      <c r="C12" s="4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P12" s="2"/>
      <c r="Q12" s="2"/>
      <c r="V12" s="54"/>
      <c r="W12" s="54"/>
      <c r="X12" s="54"/>
      <c r="Y12" s="54"/>
      <c r="Z12" s="54"/>
      <c r="AA12" s="54"/>
      <c r="AB12" s="54"/>
      <c r="AC12" s="56" t="s">
        <v>47</v>
      </c>
      <c r="AD12" s="54"/>
      <c r="AE12" s="54"/>
      <c r="AF12" s="54"/>
      <c r="AG12" s="54"/>
    </row>
    <row r="13" spans="1:46" ht="28">
      <c r="A13" s="119" t="s">
        <v>1</v>
      </c>
      <c r="B13" s="119"/>
      <c r="C13" s="119"/>
      <c r="D13" s="119"/>
      <c r="E13" s="120" t="s">
        <v>48</v>
      </c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2"/>
      <c r="T13" s="12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</row>
    <row r="14" spans="1:46" ht="24">
      <c r="A14" s="123"/>
      <c r="B14" s="123"/>
      <c r="C14" s="123"/>
      <c r="D14" s="123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</row>
    <row r="15" spans="1:46" ht="11" customHeight="1">
      <c r="A15" s="18"/>
      <c r="B15" s="18"/>
      <c r="C15" s="18"/>
      <c r="D15" s="18"/>
      <c r="E15" s="18"/>
      <c r="F15" s="18"/>
      <c r="G15" s="1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</row>
    <row r="16" spans="1:46" ht="16" customHeight="1">
      <c r="A16" s="113" t="s">
        <v>18</v>
      </c>
      <c r="B16" s="109" t="s">
        <v>2</v>
      </c>
      <c r="C16" s="110"/>
      <c r="D16" s="110"/>
      <c r="E16" s="110"/>
      <c r="F16" s="111"/>
      <c r="G16" s="96"/>
      <c r="H16" s="65"/>
      <c r="I16" s="65"/>
      <c r="J16" s="65"/>
      <c r="K16" s="65"/>
      <c r="L16" s="65"/>
      <c r="M16" s="65"/>
      <c r="N16" s="65"/>
      <c r="O16" s="65"/>
      <c r="P16" s="65"/>
      <c r="Q16" s="66"/>
      <c r="R16" s="90" t="s">
        <v>27</v>
      </c>
      <c r="S16" s="91"/>
      <c r="T16" s="92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K16" s="45" t="s">
        <v>47</v>
      </c>
    </row>
    <row r="17" spans="1:33" ht="40" customHeight="1">
      <c r="A17" s="114"/>
      <c r="B17" s="116" t="s">
        <v>25</v>
      </c>
      <c r="C17" s="117"/>
      <c r="D17" s="117"/>
      <c r="E17" s="117"/>
      <c r="F17" s="118"/>
      <c r="G17" s="73"/>
      <c r="H17" s="65"/>
      <c r="I17" s="65"/>
      <c r="J17" s="65"/>
      <c r="K17" s="65"/>
      <c r="L17" s="65"/>
      <c r="M17" s="65"/>
      <c r="N17" s="65"/>
      <c r="O17" s="65"/>
      <c r="P17" s="65"/>
      <c r="Q17" s="66"/>
      <c r="R17" s="67" t="s">
        <v>28</v>
      </c>
      <c r="S17" s="68"/>
      <c r="T17" s="69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</row>
    <row r="18" spans="1:33" ht="23">
      <c r="A18" s="114"/>
      <c r="B18" s="75" t="s">
        <v>3</v>
      </c>
      <c r="C18" s="76"/>
      <c r="D18" s="76"/>
      <c r="E18" s="76"/>
      <c r="F18" s="112"/>
      <c r="G18" s="47" t="s">
        <v>24</v>
      </c>
      <c r="H18" s="25">
        <v>0</v>
      </c>
      <c r="I18" s="25">
        <v>1</v>
      </c>
      <c r="J18" s="26" t="s">
        <v>35</v>
      </c>
      <c r="K18" s="25">
        <v>1</v>
      </c>
      <c r="L18" s="26" t="s">
        <v>34</v>
      </c>
      <c r="M18" s="25">
        <v>1</v>
      </c>
      <c r="N18" s="27" t="s">
        <v>36</v>
      </c>
      <c r="O18" s="86" t="s">
        <v>4</v>
      </c>
      <c r="P18" s="93"/>
      <c r="Q18" s="46" t="s">
        <v>5</v>
      </c>
      <c r="R18" s="25">
        <v>1</v>
      </c>
      <c r="S18" s="25">
        <v>5</v>
      </c>
      <c r="T18" s="48" t="s">
        <v>6</v>
      </c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</row>
    <row r="19" spans="1:33" ht="23">
      <c r="A19" s="114"/>
      <c r="B19" s="75" t="s">
        <v>7</v>
      </c>
      <c r="C19" s="76"/>
      <c r="D19" s="76"/>
      <c r="E19" s="76"/>
      <c r="F19" s="112"/>
      <c r="G19" s="86" t="s">
        <v>8</v>
      </c>
      <c r="H19" s="87"/>
      <c r="I19" s="65"/>
      <c r="J19" s="65"/>
      <c r="K19" s="28" t="s">
        <v>26</v>
      </c>
      <c r="L19" s="65"/>
      <c r="M19" s="65"/>
      <c r="N19" s="28" t="s">
        <v>26</v>
      </c>
      <c r="O19" s="65"/>
      <c r="P19" s="66"/>
      <c r="Q19" s="34" t="s">
        <v>43</v>
      </c>
      <c r="R19" s="94" t="s">
        <v>42</v>
      </c>
      <c r="S19" s="94"/>
      <c r="T19" s="95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</row>
    <row r="20" spans="1:33" ht="16" customHeight="1">
      <c r="A20" s="114"/>
      <c r="B20" s="106" t="s">
        <v>9</v>
      </c>
      <c r="C20" s="107"/>
      <c r="D20" s="107"/>
      <c r="E20" s="107"/>
      <c r="F20" s="108"/>
      <c r="G20" s="29" t="s">
        <v>10</v>
      </c>
      <c r="H20" s="50"/>
      <c r="I20" s="30" t="s">
        <v>26</v>
      </c>
      <c r="J20" s="57"/>
      <c r="K20" s="57"/>
      <c r="L20" s="57"/>
      <c r="M20" s="50"/>
      <c r="N20" s="50"/>
      <c r="O20" s="50"/>
      <c r="P20" s="50"/>
      <c r="Q20" s="50"/>
      <c r="R20" s="50"/>
      <c r="S20" s="50"/>
      <c r="T20" s="35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</row>
    <row r="21" spans="1:33" ht="39" customHeight="1">
      <c r="A21" s="114"/>
      <c r="B21" s="100"/>
      <c r="C21" s="101"/>
      <c r="D21" s="101"/>
      <c r="E21" s="101"/>
      <c r="F21" s="102"/>
      <c r="G21" s="88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89"/>
      <c r="U21" s="19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</row>
    <row r="22" spans="1:33" ht="22" customHeight="1">
      <c r="A22" s="114"/>
      <c r="B22" s="97" t="s">
        <v>11</v>
      </c>
      <c r="C22" s="98"/>
      <c r="D22" s="98"/>
      <c r="E22" s="98"/>
      <c r="F22" s="99"/>
      <c r="G22" s="64"/>
      <c r="H22" s="65"/>
      <c r="I22" s="44" t="s">
        <v>12</v>
      </c>
      <c r="J22" s="81"/>
      <c r="K22" s="81"/>
      <c r="L22" s="81"/>
      <c r="M22" s="44" t="s">
        <v>13</v>
      </c>
      <c r="N22" s="46" t="s">
        <v>33</v>
      </c>
      <c r="O22" s="43"/>
      <c r="P22" s="43"/>
      <c r="Q22" s="44"/>
      <c r="R22" s="43"/>
      <c r="S22" s="46"/>
      <c r="T22" s="48"/>
      <c r="U22" s="6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</row>
    <row r="23" spans="1:33" ht="22" customHeight="1">
      <c r="A23" s="115"/>
      <c r="B23" s="100"/>
      <c r="C23" s="101"/>
      <c r="D23" s="101"/>
      <c r="E23" s="101"/>
      <c r="F23" s="102"/>
      <c r="G23" s="64"/>
      <c r="H23" s="65"/>
      <c r="I23" s="44" t="s">
        <v>12</v>
      </c>
      <c r="J23" s="81"/>
      <c r="K23" s="81"/>
      <c r="L23" s="81"/>
      <c r="M23" s="44" t="s">
        <v>14</v>
      </c>
      <c r="N23" s="31" t="s">
        <v>37</v>
      </c>
      <c r="O23" s="32" t="str">
        <f>IF($N$23="退学","(","")</f>
        <v/>
      </c>
      <c r="P23" s="53"/>
      <c r="Q23" s="32" t="str">
        <f>IF($N$23="退学","年生","")</f>
        <v/>
      </c>
      <c r="R23" s="43"/>
      <c r="S23" s="32" t="str">
        <f>IF($N$23="退学","月","")</f>
        <v/>
      </c>
      <c r="T23" s="33" t="str">
        <f>IF($N$23="退学",")","")</f>
        <v/>
      </c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</row>
    <row r="24" spans="1:33" ht="10" customHeight="1">
      <c r="A24" s="4"/>
      <c r="B24" s="42"/>
      <c r="C24" s="42"/>
      <c r="D24" s="42"/>
      <c r="E24" s="42"/>
      <c r="F24" s="42"/>
      <c r="I24" s="7"/>
      <c r="J24" s="7"/>
      <c r="N24" s="7"/>
      <c r="O24" s="7"/>
      <c r="P24" s="7"/>
      <c r="Q24" s="7"/>
      <c r="R24" s="20"/>
      <c r="S24" s="20"/>
      <c r="T24" s="20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</row>
    <row r="25" spans="1:33" ht="15" customHeight="1">
      <c r="A25" s="103" t="s">
        <v>19</v>
      </c>
      <c r="B25" s="109" t="s">
        <v>2</v>
      </c>
      <c r="C25" s="110"/>
      <c r="D25" s="110"/>
      <c r="E25" s="110"/>
      <c r="F25" s="111"/>
      <c r="G25" s="64"/>
      <c r="H25" s="65"/>
      <c r="I25" s="65"/>
      <c r="J25" s="65"/>
      <c r="K25" s="65"/>
      <c r="L25" s="65"/>
      <c r="M25" s="65"/>
      <c r="N25" s="65"/>
      <c r="O25" s="65"/>
      <c r="P25" s="65"/>
      <c r="Q25" s="66"/>
      <c r="R25" s="61" t="s">
        <v>15</v>
      </c>
      <c r="S25" s="62"/>
      <c r="T25" s="63"/>
      <c r="U25" s="21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</row>
    <row r="26" spans="1:33" ht="49" customHeight="1">
      <c r="A26" s="104"/>
      <c r="B26" s="75" t="s">
        <v>16</v>
      </c>
      <c r="C26" s="76"/>
      <c r="D26" s="76"/>
      <c r="E26" s="76"/>
      <c r="F26" s="112"/>
      <c r="G26" s="67"/>
      <c r="H26" s="68"/>
      <c r="I26" s="68"/>
      <c r="J26" s="68"/>
      <c r="K26" s="68"/>
      <c r="L26" s="68"/>
      <c r="M26" s="68"/>
      <c r="N26" s="68"/>
      <c r="O26" s="68"/>
      <c r="P26" s="68"/>
      <c r="Q26" s="69"/>
      <c r="R26" s="64"/>
      <c r="S26" s="65"/>
      <c r="T26" s="66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</row>
    <row r="27" spans="1:33" ht="15" customHeight="1">
      <c r="A27" s="104"/>
      <c r="B27" s="97" t="s">
        <v>17</v>
      </c>
      <c r="C27" s="98"/>
      <c r="D27" s="98"/>
      <c r="E27" s="98"/>
      <c r="F27" s="99"/>
      <c r="G27" s="29" t="s">
        <v>10</v>
      </c>
      <c r="H27" s="50"/>
      <c r="I27" s="30" t="s">
        <v>26</v>
      </c>
      <c r="J27" s="57"/>
      <c r="K27" s="57"/>
      <c r="L27" s="57"/>
      <c r="M27" s="50"/>
      <c r="N27" s="50"/>
      <c r="O27" s="50"/>
      <c r="P27" s="50"/>
      <c r="Q27" s="50"/>
      <c r="R27" s="50"/>
      <c r="S27" s="50"/>
      <c r="T27" s="35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</row>
    <row r="28" spans="1:33" ht="44" customHeight="1">
      <c r="A28" s="104"/>
      <c r="B28" s="100"/>
      <c r="C28" s="101"/>
      <c r="D28" s="101"/>
      <c r="E28" s="101"/>
      <c r="F28" s="102"/>
      <c r="G28" s="70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2"/>
      <c r="U28" s="19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</row>
    <row r="29" spans="1:33" ht="28" customHeight="1">
      <c r="A29" s="104"/>
      <c r="B29" s="97" t="s">
        <v>7</v>
      </c>
      <c r="C29" s="98"/>
      <c r="D29" s="98"/>
      <c r="E29" s="98"/>
      <c r="F29" s="99"/>
      <c r="G29" s="36" t="s">
        <v>39</v>
      </c>
      <c r="H29" s="50"/>
      <c r="I29" s="30" t="s">
        <v>26</v>
      </c>
      <c r="J29" s="57"/>
      <c r="K29" s="57"/>
      <c r="L29" s="30" t="s">
        <v>26</v>
      </c>
      <c r="M29" s="50"/>
      <c r="N29" s="50"/>
      <c r="O29" s="50" t="s">
        <v>44</v>
      </c>
      <c r="P29" s="40" t="str">
        <f>IF($O$29="その他","(","")</f>
        <v/>
      </c>
      <c r="Q29" s="57"/>
      <c r="R29" s="57"/>
      <c r="S29" s="40" t="str">
        <f>IF($O$29="その他",")","")</f>
        <v/>
      </c>
      <c r="T29" s="35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</row>
    <row r="30" spans="1:33" ht="28" customHeight="1">
      <c r="A30" s="104"/>
      <c r="B30" s="106"/>
      <c r="C30" s="107"/>
      <c r="D30" s="107"/>
      <c r="E30" s="107"/>
      <c r="F30" s="108"/>
      <c r="G30" s="37" t="s">
        <v>40</v>
      </c>
      <c r="I30" s="13" t="s">
        <v>26</v>
      </c>
      <c r="J30" s="58"/>
      <c r="K30" s="58"/>
      <c r="L30" s="13" t="s">
        <v>26</v>
      </c>
      <c r="O30" s="51" t="s">
        <v>44</v>
      </c>
      <c r="P30" s="39" t="str">
        <f>IF($O$30="その他","(","")</f>
        <v/>
      </c>
      <c r="Q30" s="58"/>
      <c r="R30" s="58"/>
      <c r="S30" s="39" t="str">
        <f>IF($O$30="その他",")","")</f>
        <v/>
      </c>
      <c r="T30" s="22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  <row r="31" spans="1:33" ht="28" customHeight="1">
      <c r="A31" s="105"/>
      <c r="B31" s="100"/>
      <c r="C31" s="101"/>
      <c r="D31" s="101"/>
      <c r="E31" s="101"/>
      <c r="F31" s="102"/>
      <c r="G31" s="38" t="s">
        <v>41</v>
      </c>
      <c r="H31" s="52"/>
      <c r="I31" s="24" t="s">
        <v>26</v>
      </c>
      <c r="J31" s="59"/>
      <c r="K31" s="59"/>
      <c r="L31" s="24" t="s">
        <v>26</v>
      </c>
      <c r="M31" s="52"/>
      <c r="N31" s="52"/>
      <c r="O31" s="52" t="s">
        <v>44</v>
      </c>
      <c r="P31" s="41" t="str">
        <f>IF($O$31="その他","(","")</f>
        <v/>
      </c>
      <c r="Q31" s="59"/>
      <c r="R31" s="59"/>
      <c r="S31" s="41" t="str">
        <f>IF($O$31="その他",")","")</f>
        <v/>
      </c>
      <c r="T31" s="23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3">
      <c r="M32" s="60" t="s">
        <v>45</v>
      </c>
      <c r="N32" s="60"/>
      <c r="O32" s="60"/>
      <c r="P32" s="60"/>
      <c r="Q32" s="60"/>
      <c r="R32" s="60"/>
      <c r="S32" s="60"/>
      <c r="T32" s="60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33:33">
      <c r="AG33" s="45"/>
    </row>
  </sheetData>
  <mergeCells count="54">
    <mergeCell ref="B22:F23"/>
    <mergeCell ref="A25:A31"/>
    <mergeCell ref="B29:F31"/>
    <mergeCell ref="B25:F25"/>
    <mergeCell ref="B26:F26"/>
    <mergeCell ref="B27:F28"/>
    <mergeCell ref="A16:A23"/>
    <mergeCell ref="B16:F16"/>
    <mergeCell ref="B17:F17"/>
    <mergeCell ref="B20:F21"/>
    <mergeCell ref="B18:F18"/>
    <mergeCell ref="B19:F19"/>
    <mergeCell ref="G22:H22"/>
    <mergeCell ref="G23:H23"/>
    <mergeCell ref="J22:L22"/>
    <mergeCell ref="J23:L23"/>
    <mergeCell ref="N6:P6"/>
    <mergeCell ref="N7:P7"/>
    <mergeCell ref="D11:K11"/>
    <mergeCell ref="A13:D13"/>
    <mergeCell ref="G19:H19"/>
    <mergeCell ref="G21:T21"/>
    <mergeCell ref="R16:T16"/>
    <mergeCell ref="R17:T17"/>
    <mergeCell ref="O18:P18"/>
    <mergeCell ref="R19:T19"/>
    <mergeCell ref="G16:Q16"/>
    <mergeCell ref="A1:U1"/>
    <mergeCell ref="A11:C11"/>
    <mergeCell ref="M11:O11"/>
    <mergeCell ref="E13:S13"/>
    <mergeCell ref="Q5:U5"/>
    <mergeCell ref="A9:I9"/>
    <mergeCell ref="A2:U4"/>
    <mergeCell ref="Q6:U6"/>
    <mergeCell ref="Q7:U7"/>
    <mergeCell ref="G17:Q17"/>
    <mergeCell ref="J20:L20"/>
    <mergeCell ref="I19:J19"/>
    <mergeCell ref="L19:M19"/>
    <mergeCell ref="O19:P19"/>
    <mergeCell ref="Q29:R29"/>
    <mergeCell ref="Q30:R30"/>
    <mergeCell ref="Q31:R31"/>
    <mergeCell ref="M32:T32"/>
    <mergeCell ref="R25:T25"/>
    <mergeCell ref="R26:T26"/>
    <mergeCell ref="G25:Q25"/>
    <mergeCell ref="G26:Q26"/>
    <mergeCell ref="J29:K29"/>
    <mergeCell ref="J30:K30"/>
    <mergeCell ref="J31:K31"/>
    <mergeCell ref="G28:T28"/>
    <mergeCell ref="J27:L27"/>
  </mergeCells>
  <phoneticPr fontId="20"/>
  <dataValidations count="15">
    <dataValidation type="custom" allowBlank="1" showInputMessage="1" showErrorMessage="1" sqref="AL3:AL7" xr:uid="{2E7418B1-5603-C647-BBD8-657106DDDA3B}">
      <formula1>"="</formula1>
    </dataValidation>
    <dataValidation type="list" allowBlank="1" showInputMessage="1" showErrorMessage="1" sqref="A9" xr:uid="{2375A6DD-3247-7142-A06E-E1F1D786BEC5}">
      <formula1>"新入生,転入生,編入生"</formula1>
    </dataValidation>
    <dataValidation type="list" allowBlank="1" showInputMessage="1" showErrorMessage="1" sqref="D12" xr:uid="{2124310C-EC01-2444-AFC2-6BC6903CED4A}">
      <formula1>"茂原校,かずさ校,成田校,蘇我校,館山校,旭校,取手校,八千代校,小山校,オンライン校,足利校,伊勢崎校,久喜校,熊谷校"</formula1>
    </dataValidation>
    <dataValidation type="list" allowBlank="1" showInputMessage="1" showErrorMessage="1" sqref="G18" xr:uid="{5C6BC6F6-CA40-C948-8E77-BC1F515AA27A}">
      <formula1>"S,H"</formula1>
    </dataValidation>
    <dataValidation type="list" allowBlank="1" showInputMessage="1" showErrorMessage="1" sqref="R17" xr:uid="{2CED6E79-77CC-7349-93E4-3CEEBB9A4133}">
      <formula1>"男,女"</formula1>
    </dataValidation>
    <dataValidation type="list" allowBlank="1" showInputMessage="1" showErrorMessage="1" sqref="N22" xr:uid="{6D2ACA5A-658E-694A-BD38-148AFBD8A855}">
      <formula1>"卒業,見込み"</formula1>
    </dataValidation>
    <dataValidation type="list" allowBlank="1" showInputMessage="1" showErrorMessage="1" sqref="M18" xr:uid="{303C01E0-BDD0-5744-92A6-8213D37D2B6A}">
      <formula1>"1, 2, 3, 4, 5, 6, 7, 8, 9, 10, 11, 12, 13, 14, 15, 16, 17, 18, 19, 20, 21, 22, 23, 24, 25, 26, 27, 28, 29, 30, 31,"</formula1>
    </dataValidation>
    <dataValidation type="list" allowBlank="1" showInputMessage="1" showErrorMessage="1" sqref="H18:I18 B8:C8 S18" xr:uid="{25CCCDA7-C084-3F45-9070-F913EF90B471}">
      <formula1>" 0,1, 2, 3, 4, 5, 6, 7, 8, 9"</formula1>
    </dataValidation>
    <dataValidation type="list" allowBlank="1" showInputMessage="1" showErrorMessage="1" sqref="K18 F8" xr:uid="{9D60E72C-A18A-6E46-92DF-84758B37014C}">
      <formula1>" 1, 2, 3, 4, 5, 6, 7, 8, 9, 10, 11, 12, "</formula1>
    </dataValidation>
    <dataValidation type="list" allowBlank="1" showInputMessage="1" showErrorMessage="1" sqref="N23" xr:uid="{89D3A7BC-9BCF-E444-8DCB-B1364347A6CB}">
      <formula1>"入学,退学"</formula1>
    </dataValidation>
    <dataValidation type="list" allowBlank="1" showInputMessage="1" showErrorMessage="1" sqref="R18" xr:uid="{2A82CF5F-3BE0-EA4B-BE90-04BB99A23D4D}">
      <formula1>"1, 2, 3, 4, 5, 6, 7, 8, 9"</formula1>
    </dataValidation>
    <dataValidation type="list" allowBlank="1" showInputMessage="1" showErrorMessage="1" sqref="Q19" xr:uid="{56D26172-C77D-D44E-9560-AE787D2AE0E6}">
      <formula1>"☐,✓"</formula1>
    </dataValidation>
    <dataValidation type="list" allowBlank="1" showInputMessage="1" showErrorMessage="1" sqref="O29:O31" xr:uid="{9D132E02-5BA1-C040-B7CD-786B78FDB585}">
      <formula1>"父,母,自宅,その他"</formula1>
    </dataValidation>
    <dataValidation type="list" allowBlank="1" showInputMessage="1" showErrorMessage="1" sqref="D11" xr:uid="{EC88DFFC-48FF-AF44-8AEC-3DB06239A5BF}">
      <formula1>"茂原校,かずさ校,成田校,蘇我校,館山校,旭校,取手校,八千代校,小山校,オンライン校,足利校,伊勢崎校,久喜校,熊谷校,その他"</formula1>
    </dataValidation>
    <dataValidation type="list" allowBlank="1" showInputMessage="1" showErrorMessage="1" sqref="E13:S13" xr:uid="{B3442209-FF8D-0C44-A4F1-54785B912022}">
      <formula1>" 普通科,音楽科, 個別指導科,通信科,社会人科,e スポーツ科"</formula1>
    </dataValidation>
  </dataValidations>
  <pageMargins left="0.25" right="0.25" top="0.5" bottom="0.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願書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【最新】学習願書</dc:title>
  <cp:lastModifiedBy>Microsoft Office User</cp:lastModifiedBy>
  <cp:lastPrinted>2020-08-19T03:51:49Z</cp:lastPrinted>
  <dcterms:created xsi:type="dcterms:W3CDTF">2020-08-17T08:22:45Z</dcterms:created>
  <dcterms:modified xsi:type="dcterms:W3CDTF">2020-09-01T06:21:08Z</dcterms:modified>
</cp:coreProperties>
</file>